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52" windowHeight="8088" activeTab="2"/>
  </bookViews>
  <sheets>
    <sheet name="Bilans otwarcia" sheetId="1" r:id="rId1"/>
    <sheet name="Uproszczony rachunek " sheetId="2" r:id="rId2"/>
    <sheet name="Budżet firmy" sheetId="3" r:id="rId3"/>
  </sheets>
  <definedNames>
    <definedName name="kwiecień_23">'Uproszczony rachunek '!$H$4</definedName>
    <definedName name="_xlnm.Print_Area" localSheetId="0">'Bilans otwarcia'!$A$1:$F$18</definedName>
    <definedName name="_xlnm.Print_Area" localSheetId="2">'Budżet firmy'!$A$1:$P$33</definedName>
    <definedName name="_xlnm.Print_Area" localSheetId="1">'Uproszczony rachunek '!$A$1:$P$40</definedName>
  </definedNames>
  <calcPr fullCalcOnLoad="1"/>
</workbook>
</file>

<file path=xl/comments2.xml><?xml version="1.0" encoding="utf-8"?>
<comments xmlns="http://schemas.openxmlformats.org/spreadsheetml/2006/main">
  <authors>
    <author>Kinga K.F. Funek</author>
  </authors>
  <commentList>
    <comment ref="H4" authorId="0">
      <text>
        <r>
          <rPr>
            <b/>
            <sz val="9"/>
            <rFont val="Tahoma"/>
            <family val="2"/>
          </rPr>
          <t>Wybierz miesiąc rozpoczęcia działalności gospodarczej</t>
        </r>
      </text>
    </comment>
  </commentList>
</comments>
</file>

<file path=xl/sharedStrings.xml><?xml version="1.0" encoding="utf-8"?>
<sst xmlns="http://schemas.openxmlformats.org/spreadsheetml/2006/main" count="123" uniqueCount="88">
  <si>
    <t>I</t>
  </si>
  <si>
    <t>II</t>
  </si>
  <si>
    <t>III</t>
  </si>
  <si>
    <t>IV</t>
  </si>
  <si>
    <t>Lp</t>
  </si>
  <si>
    <t>Aktywa (Majątek)</t>
  </si>
  <si>
    <t>Kwota</t>
  </si>
  <si>
    <t>Pasywa (Kapitał)</t>
  </si>
  <si>
    <t>Majątek trwały</t>
  </si>
  <si>
    <t>Kapitał własny</t>
  </si>
  <si>
    <t>Kapitał finansowy</t>
  </si>
  <si>
    <t>Kapitał rzeczowy</t>
  </si>
  <si>
    <t>Majątek obrotowy</t>
  </si>
  <si>
    <t>Kapitał obcy</t>
  </si>
  <si>
    <t>Zapasy</t>
  </si>
  <si>
    <t>Inne</t>
  </si>
  <si>
    <t>Pożyczki, kredyty</t>
  </si>
  <si>
    <t>-</t>
  </si>
  <si>
    <t>Gotówka (w kasie i w banku)</t>
  </si>
  <si>
    <t>Razem</t>
  </si>
  <si>
    <t>Pasywa razem</t>
  </si>
  <si>
    <t>Gotówka na początek okresu</t>
  </si>
  <si>
    <t>Wpływy</t>
  </si>
  <si>
    <t>Sprzedaż</t>
  </si>
  <si>
    <t>■</t>
  </si>
  <si>
    <t>Towarów</t>
  </si>
  <si>
    <t>●</t>
  </si>
  <si>
    <t>Produktów</t>
  </si>
  <si>
    <t>Usług</t>
  </si>
  <si>
    <t>Sprzedaż majątku</t>
  </si>
  <si>
    <t>Pozostałe wpływy</t>
  </si>
  <si>
    <t>Wydatki *</t>
  </si>
  <si>
    <t>A</t>
  </si>
  <si>
    <t>Wydatki zmienne</t>
  </si>
  <si>
    <t>Zakup towarów handlowych</t>
  </si>
  <si>
    <t>Podatek VAT</t>
  </si>
  <si>
    <t>Podatek dochodowy</t>
  </si>
  <si>
    <t>Reklama</t>
  </si>
  <si>
    <t>B</t>
  </si>
  <si>
    <t>Wydatki stałe</t>
  </si>
  <si>
    <t>Usługi obce</t>
  </si>
  <si>
    <t>Wynagrodzenie brutto pracowników</t>
  </si>
  <si>
    <t>ZUS pracowników</t>
  </si>
  <si>
    <t>ZUS właściciela</t>
  </si>
  <si>
    <t>Spłata kredytów i pożyczek</t>
  </si>
  <si>
    <t>Nabycie majątku</t>
  </si>
  <si>
    <t>Gotówka na koniec okresu</t>
  </si>
  <si>
    <t>Kolejne miesiące w roku</t>
  </si>
  <si>
    <t>Wyszczególnienie</t>
  </si>
  <si>
    <t>Przychody</t>
  </si>
  <si>
    <t>Koszty uzyskania przychodów</t>
  </si>
  <si>
    <t>Koszt zakupu sprzedanych towarów</t>
  </si>
  <si>
    <t>Amortyzacja majątku</t>
  </si>
  <si>
    <t>ZUS właściciela (bez składki zdrowotnej)</t>
  </si>
  <si>
    <t>Dochód</t>
  </si>
  <si>
    <t>Odliczenia od podatku</t>
  </si>
  <si>
    <t>Podatek dochodowy do zapłaty</t>
  </si>
  <si>
    <t>Oświadczam, że wszystkie podane informacje są zgodne z prawdą.</t>
  </si>
  <si>
    <t>Pozostałe koszty</t>
  </si>
  <si>
    <t xml:space="preserve"> </t>
  </si>
  <si>
    <t>telefon</t>
  </si>
  <si>
    <t>………………………</t>
  </si>
  <si>
    <t>paliwo</t>
  </si>
  <si>
    <t>materiały biurowe</t>
  </si>
  <si>
    <t>środki czystości</t>
  </si>
  <si>
    <t>……………………….</t>
  </si>
  <si>
    <t>Usługi obce stałe</t>
  </si>
  <si>
    <t>Usługi obce zmienne</t>
  </si>
  <si>
    <t>Usługi obce (zmienne)</t>
  </si>
  <si>
    <t>internet</t>
  </si>
  <si>
    <t>Media</t>
  </si>
  <si>
    <t>Czynsz</t>
  </si>
  <si>
    <t xml:space="preserve">Czynsz </t>
  </si>
  <si>
    <t>………………………………</t>
  </si>
  <si>
    <t>poczta</t>
  </si>
  <si>
    <t>opłaty bankowe</t>
  </si>
  <si>
    <t>opłaty za księgowość</t>
  </si>
  <si>
    <t>Zakup materiałów do produkcji/usług</t>
  </si>
  <si>
    <t>Koszt materiałów do produkcji sprzedanej/usług</t>
  </si>
  <si>
    <t>BILANS OTWARCIA</t>
  </si>
  <si>
    <t>Własnoręczny podpis wnioskodawcy:</t>
  </si>
  <si>
    <t>Aktywa razem</t>
  </si>
  <si>
    <t>Wyszczególnienie/kolejne miesiące w roku</t>
  </si>
  <si>
    <t>BUDŻET FIRMY</t>
  </si>
  <si>
    <t>UPROSZCZONY RACHUNEK ZYSKÓW I STRAT DLA CELÓW USTALENIA PODATKU DOCHODOWEGO</t>
  </si>
  <si>
    <t>Załącznik nr 1 do PROGNOZY FINANSOWEJ PFRON</t>
  </si>
  <si>
    <t>Załącznik nr 3 do PROGNOZY FINANSOWEJ PFRON</t>
  </si>
  <si>
    <t>Załącznik nr 2 do PROGNOZY FINANSOWEJ PFRON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</si>
</sst>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mmmm\ yy;@"/>
    <numFmt numFmtId="165" formatCode="mmm/yyyy"/>
    <numFmt numFmtId="166" formatCode="[$-415]dddd\,\ d\ m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 vertical="top" wrapText="1"/>
    </xf>
    <xf numFmtId="0" fontId="8" fillId="33" borderId="11" xfId="0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4" xfId="0" applyFont="1" applyBorder="1" applyAlignment="1">
      <alignment horizontal="left" vertical="top" wrapText="1"/>
    </xf>
    <xf numFmtId="164" fontId="8" fillId="10" borderId="14" xfId="0" applyNumberFormat="1" applyFont="1" applyFill="1" applyBorder="1" applyAlignment="1" applyProtection="1">
      <alignment horizontal="left" vertical="top" wrapText="1"/>
      <protection/>
    </xf>
    <xf numFmtId="164" fontId="8" fillId="0" borderId="14" xfId="0" applyNumberFormat="1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right" vertical="top" wrapText="1"/>
    </xf>
    <xf numFmtId="0" fontId="7" fillId="33" borderId="14" xfId="0" applyFont="1" applyFill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34" borderId="14" xfId="0" applyFont="1" applyFill="1" applyBorder="1" applyAlignment="1">
      <alignment horizontal="right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1" fontId="7" fillId="33" borderId="14" xfId="0" applyNumberFormat="1" applyFont="1" applyFill="1" applyBorder="1" applyAlignment="1">
      <alignment horizontal="right" vertical="center" wrapText="1"/>
    </xf>
    <xf numFmtId="1" fontId="7" fillId="0" borderId="14" xfId="0" applyNumberFormat="1" applyFont="1" applyFill="1" applyBorder="1" applyAlignment="1">
      <alignment horizontal="right" vertical="center" wrapText="1"/>
    </xf>
    <xf numFmtId="164" fontId="8" fillId="35" borderId="14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33" borderId="14" xfId="0" applyFont="1" applyFill="1" applyBorder="1" applyAlignment="1">
      <alignment horizontal="right" vertical="center" wrapText="1"/>
    </xf>
    <xf numFmtId="1" fontId="8" fillId="33" borderId="14" xfId="0" applyNumberFormat="1" applyFont="1" applyFill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top" wrapText="1"/>
    </xf>
    <xf numFmtId="0" fontId="7" fillId="33" borderId="14" xfId="0" applyFont="1" applyFill="1" applyBorder="1" applyAlignment="1">
      <alignment horizontal="right" vertical="top" wrapText="1"/>
    </xf>
    <xf numFmtId="0" fontId="8" fillId="33" borderId="14" xfId="0" applyFont="1" applyFill="1" applyBorder="1" applyAlignment="1">
      <alignment horizontal="right"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15" xfId="0" applyFont="1" applyBorder="1" applyAlignment="1">
      <alignment horizontal="left" vertical="center"/>
    </xf>
    <xf numFmtId="0" fontId="9" fillId="0" borderId="0" xfId="0" applyFont="1" applyAlignment="1">
      <alignment horizontal="left" wrapText="1"/>
    </xf>
    <xf numFmtId="0" fontId="8" fillId="0" borderId="1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33" borderId="16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righ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33" borderId="16" xfId="0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right" vertical="center" wrapText="1"/>
    </xf>
    <xf numFmtId="0" fontId="8" fillId="0" borderId="14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18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15" zoomScalePageLayoutView="0" workbookViewId="0" topLeftCell="A13">
      <selection activeCell="A17" sqref="A17"/>
    </sheetView>
  </sheetViews>
  <sheetFormatPr defaultColWidth="9.140625" defaultRowHeight="12.75"/>
  <cols>
    <col min="1" max="1" width="5.00390625" style="1" customWidth="1"/>
    <col min="2" max="2" width="33.00390625" style="0" customWidth="1"/>
    <col min="3" max="3" width="13.421875" style="2" customWidth="1"/>
    <col min="4" max="4" width="31.7109375" style="0" customWidth="1"/>
    <col min="5" max="5" width="13.421875" style="2" customWidth="1"/>
    <col min="6" max="6" width="3.8515625" style="0" customWidth="1"/>
  </cols>
  <sheetData>
    <row r="1" spans="1:5" s="10" customFormat="1" ht="28.5" customHeight="1">
      <c r="A1" s="49" t="s">
        <v>85</v>
      </c>
      <c r="B1" s="49"/>
      <c r="C1" s="49"/>
      <c r="D1" s="49"/>
      <c r="E1" s="49"/>
    </row>
    <row r="2" spans="1:12" s="10" customFormat="1" ht="50.25" customHeight="1" thickBot="1">
      <c r="A2" s="48" t="s">
        <v>79</v>
      </c>
      <c r="B2" s="48"/>
      <c r="C2" s="48"/>
      <c r="D2" s="48"/>
      <c r="E2" s="48"/>
      <c r="F2" s="11"/>
      <c r="G2" s="11"/>
      <c r="H2" s="11"/>
      <c r="I2" s="11"/>
      <c r="J2" s="11"/>
      <c r="K2" s="11"/>
      <c r="L2" s="11"/>
    </row>
    <row r="3" spans="1:5" ht="30" customHeight="1" thickBot="1">
      <c r="A3" s="15" t="s">
        <v>4</v>
      </c>
      <c r="B3" s="16" t="s">
        <v>5</v>
      </c>
      <c r="C3" s="16" t="s">
        <v>6</v>
      </c>
      <c r="D3" s="16" t="s">
        <v>7</v>
      </c>
      <c r="E3" s="16" t="s">
        <v>6</v>
      </c>
    </row>
    <row r="4" spans="1:5" ht="30" customHeight="1" thickBot="1">
      <c r="A4" s="12" t="s">
        <v>0</v>
      </c>
      <c r="B4" s="17" t="s">
        <v>8</v>
      </c>
      <c r="C4" s="13">
        <f>SUM(C5:C8)</f>
        <v>0</v>
      </c>
      <c r="D4" s="18" t="s">
        <v>9</v>
      </c>
      <c r="E4" s="13">
        <f>E5+E7</f>
        <v>0</v>
      </c>
    </row>
    <row r="5" spans="1:5" ht="30" customHeight="1" thickBot="1">
      <c r="A5" s="19">
        <v>1</v>
      </c>
      <c r="B5" s="20"/>
      <c r="C5" s="14">
        <v>0</v>
      </c>
      <c r="D5" s="54" t="s">
        <v>10</v>
      </c>
      <c r="E5" s="60">
        <f>C14</f>
        <v>0</v>
      </c>
    </row>
    <row r="6" spans="1:5" ht="30" customHeight="1" thickBot="1">
      <c r="A6" s="19">
        <v>2</v>
      </c>
      <c r="B6" s="20"/>
      <c r="C6" s="14">
        <v>0</v>
      </c>
      <c r="D6" s="56"/>
      <c r="E6" s="61"/>
    </row>
    <row r="7" spans="1:5" ht="30" customHeight="1" thickBot="1">
      <c r="A7" s="19">
        <v>3</v>
      </c>
      <c r="B7" s="20" t="s">
        <v>59</v>
      </c>
      <c r="C7" s="14">
        <v>0</v>
      </c>
      <c r="D7" s="54" t="s">
        <v>11</v>
      </c>
      <c r="E7" s="60">
        <f>C4+C10+C11+C12+C13</f>
        <v>0</v>
      </c>
    </row>
    <row r="8" spans="1:5" ht="30" customHeight="1" thickBot="1">
      <c r="A8" s="19">
        <v>4</v>
      </c>
      <c r="B8" s="20" t="s">
        <v>59</v>
      </c>
      <c r="C8" s="14">
        <v>0</v>
      </c>
      <c r="D8" s="56"/>
      <c r="E8" s="61"/>
    </row>
    <row r="9" spans="1:5" ht="30" customHeight="1" thickBot="1">
      <c r="A9" s="12" t="s">
        <v>1</v>
      </c>
      <c r="B9" s="17" t="s">
        <v>12</v>
      </c>
      <c r="C9" s="13">
        <f>SUM(C10:C14)</f>
        <v>0</v>
      </c>
      <c r="D9" s="50" t="s">
        <v>13</v>
      </c>
      <c r="E9" s="52">
        <f>E11</f>
        <v>0</v>
      </c>
    </row>
    <row r="10" spans="1:5" ht="30" customHeight="1" thickBot="1">
      <c r="A10" s="19">
        <v>1</v>
      </c>
      <c r="B10" s="21" t="s">
        <v>14</v>
      </c>
      <c r="C10" s="14">
        <v>0</v>
      </c>
      <c r="D10" s="51"/>
      <c r="E10" s="53"/>
    </row>
    <row r="11" spans="1:5" ht="30" customHeight="1" thickBot="1">
      <c r="A11" s="19">
        <v>2</v>
      </c>
      <c r="B11" s="21" t="s">
        <v>15</v>
      </c>
      <c r="C11" s="14">
        <v>0</v>
      </c>
      <c r="D11" s="54" t="s">
        <v>16</v>
      </c>
      <c r="E11" s="57">
        <v>0</v>
      </c>
    </row>
    <row r="12" spans="1:5" ht="30" customHeight="1" thickBot="1">
      <c r="A12" s="19" t="s">
        <v>17</v>
      </c>
      <c r="B12" s="20"/>
      <c r="C12" s="14">
        <v>0</v>
      </c>
      <c r="D12" s="55"/>
      <c r="E12" s="58"/>
    </row>
    <row r="13" spans="1:5" ht="30" customHeight="1" thickBot="1">
      <c r="A13" s="19" t="s">
        <v>17</v>
      </c>
      <c r="B13" s="20"/>
      <c r="C13" s="14">
        <v>0</v>
      </c>
      <c r="D13" s="55"/>
      <c r="E13" s="58"/>
    </row>
    <row r="14" spans="1:5" ht="30" customHeight="1" thickBot="1">
      <c r="A14" s="19">
        <v>3</v>
      </c>
      <c r="B14" s="21" t="s">
        <v>18</v>
      </c>
      <c r="C14" s="14">
        <v>0</v>
      </c>
      <c r="D14" s="56"/>
      <c r="E14" s="59"/>
    </row>
    <row r="15" spans="1:5" ht="30" customHeight="1" thickBot="1">
      <c r="A15" s="12" t="s">
        <v>2</v>
      </c>
      <c r="B15" s="17" t="s">
        <v>81</v>
      </c>
      <c r="C15" s="13">
        <f>C9+C4</f>
        <v>0</v>
      </c>
      <c r="D15" s="18" t="s">
        <v>20</v>
      </c>
      <c r="E15" s="13">
        <f>E4+E9</f>
        <v>0</v>
      </c>
    </row>
    <row r="16" spans="1:5" ht="42.75" customHeight="1">
      <c r="A16" s="23" t="s">
        <v>57</v>
      </c>
      <c r="B16" s="4"/>
      <c r="C16" s="5"/>
      <c r="D16" s="6"/>
      <c r="E16" s="8"/>
    </row>
    <row r="17" spans="1:5" ht="44.25" customHeight="1">
      <c r="A17" s="22" t="s">
        <v>80</v>
      </c>
      <c r="B17" s="4"/>
      <c r="C17" s="5"/>
      <c r="D17" s="6"/>
      <c r="E17" s="8"/>
    </row>
    <row r="20" spans="1:5" ht="15">
      <c r="A20" s="3"/>
      <c r="C20"/>
      <c r="E20"/>
    </row>
    <row r="21" spans="1:5" ht="15">
      <c r="A21" s="3"/>
      <c r="C21"/>
      <c r="E21"/>
    </row>
    <row r="22" spans="1:5" ht="12.75">
      <c r="A22"/>
      <c r="C22"/>
      <c r="E22"/>
    </row>
    <row r="23" spans="1:5" ht="15">
      <c r="A23"/>
      <c r="C23" s="3"/>
      <c r="E23"/>
    </row>
    <row r="24" spans="3:5" ht="12.75">
      <c r="C24"/>
      <c r="D24" s="7"/>
      <c r="E24"/>
    </row>
  </sheetData>
  <sheetProtection/>
  <mergeCells count="10">
    <mergeCell ref="A2:E2"/>
    <mergeCell ref="A1:E1"/>
    <mergeCell ref="D9:D10"/>
    <mergeCell ref="E9:E10"/>
    <mergeCell ref="D11:D14"/>
    <mergeCell ref="E11:E14"/>
    <mergeCell ref="D5:D6"/>
    <mergeCell ref="E5:E6"/>
    <mergeCell ref="D7:D8"/>
    <mergeCell ref="E7:E8"/>
  </mergeCells>
  <printOptions/>
  <pageMargins left="0.3937007874015748" right="0.3937007874015748" top="0.3937007874015748" bottom="0.3937007874015748" header="0" footer="0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="130" zoomScaleNormal="130" zoomScaleSheetLayoutView="115" zoomScalePageLayoutView="0" workbookViewId="0" topLeftCell="A29">
      <selection activeCell="A1" sqref="A1:P40"/>
    </sheetView>
  </sheetViews>
  <sheetFormatPr defaultColWidth="9.140625" defaultRowHeight="12.75"/>
  <cols>
    <col min="1" max="1" width="3.421875" style="0" customWidth="1"/>
    <col min="2" max="2" width="2.140625" style="0" customWidth="1"/>
    <col min="3" max="3" width="26.140625" style="0" customWidth="1"/>
    <col min="4" max="15" width="18.8515625" style="0" customWidth="1"/>
    <col min="16" max="16" width="12.00390625" style="0" customWidth="1"/>
  </cols>
  <sheetData>
    <row r="1" spans="1:16" ht="41.25" customHeight="1">
      <c r="A1" s="63" t="s">
        <v>86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29.25" customHeight="1">
      <c r="A2" s="65" t="s">
        <v>84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s="9" customFormat="1" ht="26.25" customHeight="1">
      <c r="A3" s="62" t="s">
        <v>48</v>
      </c>
      <c r="B3" s="62"/>
      <c r="C3" s="62"/>
      <c r="D3" s="62" t="s">
        <v>47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24"/>
    </row>
    <row r="4" spans="1:16" s="9" customFormat="1" ht="26.25" customHeight="1">
      <c r="A4" s="62" t="s">
        <v>48</v>
      </c>
      <c r="B4" s="62"/>
      <c r="C4" s="62"/>
      <c r="D4" s="25">
        <f>_XLL.NR.SER.DATY(O4,1)</f>
        <v>45627</v>
      </c>
      <c r="E4" s="25">
        <f>_XLL.NR.SER.DATY(D4,1)</f>
        <v>45658</v>
      </c>
      <c r="F4" s="25">
        <f>_XLL.NR.SER.DATY(E4,1)</f>
        <v>45689</v>
      </c>
      <c r="G4" s="25">
        <f>_XLL.NR.SER.DATY(F4,1)</f>
        <v>45717</v>
      </c>
      <c r="H4" s="26">
        <v>45383</v>
      </c>
      <c r="I4" s="25">
        <f>_XLL.NR.SER.DATY(H4,1)</f>
        <v>45413</v>
      </c>
      <c r="J4" s="25">
        <f aca="true" t="shared" si="0" ref="J4:O4">_XLL.NR.SER.DATY(I4,1)</f>
        <v>45444</v>
      </c>
      <c r="K4" s="25">
        <f t="shared" si="0"/>
        <v>45474</v>
      </c>
      <c r="L4" s="25">
        <f t="shared" si="0"/>
        <v>45505</v>
      </c>
      <c r="M4" s="25">
        <f t="shared" si="0"/>
        <v>45536</v>
      </c>
      <c r="N4" s="25">
        <f t="shared" si="0"/>
        <v>45566</v>
      </c>
      <c r="O4" s="25">
        <f t="shared" si="0"/>
        <v>45597</v>
      </c>
      <c r="P4" s="24" t="s">
        <v>19</v>
      </c>
    </row>
    <row r="5" spans="1:16" s="9" customFormat="1" ht="26.25" customHeight="1">
      <c r="A5" s="24" t="s">
        <v>0</v>
      </c>
      <c r="B5" s="27"/>
      <c r="C5" s="24" t="s">
        <v>49</v>
      </c>
      <c r="D5" s="31">
        <f>SUM(D6:D8)</f>
        <v>0</v>
      </c>
      <c r="E5" s="31">
        <f aca="true" t="shared" si="1" ref="E5:O5">SUM(E6:E8)</f>
        <v>0</v>
      </c>
      <c r="F5" s="31">
        <f t="shared" si="1"/>
        <v>0</v>
      </c>
      <c r="G5" s="31">
        <f t="shared" si="1"/>
        <v>0</v>
      </c>
      <c r="H5" s="31">
        <f t="shared" si="1"/>
        <v>0</v>
      </c>
      <c r="I5" s="31">
        <f t="shared" si="1"/>
        <v>0</v>
      </c>
      <c r="J5" s="31">
        <f t="shared" si="1"/>
        <v>0</v>
      </c>
      <c r="K5" s="31">
        <f t="shared" si="1"/>
        <v>0</v>
      </c>
      <c r="L5" s="31">
        <f t="shared" si="1"/>
        <v>0</v>
      </c>
      <c r="M5" s="31">
        <f t="shared" si="1"/>
        <v>0</v>
      </c>
      <c r="N5" s="31">
        <f t="shared" si="1"/>
        <v>0</v>
      </c>
      <c r="O5" s="31">
        <f t="shared" si="1"/>
        <v>0</v>
      </c>
      <c r="P5" s="31">
        <f aca="true" t="shared" si="2" ref="P5:P38">SUM(D5:O5)</f>
        <v>0</v>
      </c>
    </row>
    <row r="6" spans="1:16" s="9" customFormat="1" ht="26.25" customHeight="1">
      <c r="A6" s="24"/>
      <c r="B6" s="27" t="str">
        <f>B10</f>
        <v>■</v>
      </c>
      <c r="C6" s="27" t="s">
        <v>25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1">
        <f t="shared" si="2"/>
        <v>0</v>
      </c>
    </row>
    <row r="7" spans="1:16" s="9" customFormat="1" ht="26.25" customHeight="1">
      <c r="A7" s="24"/>
      <c r="B7" s="27" t="str">
        <f>B11</f>
        <v>●</v>
      </c>
      <c r="C7" s="27" t="s">
        <v>27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1">
        <f t="shared" si="2"/>
        <v>0</v>
      </c>
    </row>
    <row r="8" spans="1:16" s="9" customFormat="1" ht="26.25" customHeight="1">
      <c r="A8" s="24"/>
      <c r="B8" s="27"/>
      <c r="C8" s="27" t="s">
        <v>28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1">
        <f t="shared" si="2"/>
        <v>0</v>
      </c>
    </row>
    <row r="9" spans="1:16" s="9" customFormat="1" ht="33.75" customHeight="1">
      <c r="A9" s="24" t="s">
        <v>1</v>
      </c>
      <c r="B9" s="27"/>
      <c r="C9" s="24" t="s">
        <v>50</v>
      </c>
      <c r="D9" s="33">
        <f>D10+D11+D12+D13+D14+D15+D20+D24+D25+D26+D27+D28</f>
        <v>0</v>
      </c>
      <c r="E9" s="33">
        <f aca="true" t="shared" si="3" ref="E9:O9">E10+E11+E12+E13+E14+E15+E20+E24+E25+E26+E27+E28</f>
        <v>0</v>
      </c>
      <c r="F9" s="33">
        <f t="shared" si="3"/>
        <v>0</v>
      </c>
      <c r="G9" s="33">
        <f t="shared" si="3"/>
        <v>0</v>
      </c>
      <c r="H9" s="33">
        <f t="shared" si="3"/>
        <v>0</v>
      </c>
      <c r="I9" s="33">
        <f t="shared" si="3"/>
        <v>0</v>
      </c>
      <c r="J9" s="33">
        <f t="shared" si="3"/>
        <v>0</v>
      </c>
      <c r="K9" s="33">
        <f t="shared" si="3"/>
        <v>0</v>
      </c>
      <c r="L9" s="33">
        <f t="shared" si="3"/>
        <v>0</v>
      </c>
      <c r="M9" s="33">
        <f t="shared" si="3"/>
        <v>0</v>
      </c>
      <c r="N9" s="33">
        <f t="shared" si="3"/>
        <v>0</v>
      </c>
      <c r="O9" s="33">
        <f t="shared" si="3"/>
        <v>0</v>
      </c>
      <c r="P9" s="31">
        <f t="shared" si="2"/>
        <v>0</v>
      </c>
    </row>
    <row r="10" spans="1:16" s="9" customFormat="1" ht="35.25" customHeight="1">
      <c r="A10" s="24">
        <v>1</v>
      </c>
      <c r="B10" s="27" t="s">
        <v>24</v>
      </c>
      <c r="C10" s="27" t="s">
        <v>51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1">
        <f t="shared" si="2"/>
        <v>0</v>
      </c>
    </row>
    <row r="11" spans="1:16" s="9" customFormat="1" ht="33.75" customHeight="1">
      <c r="A11" s="24">
        <v>2</v>
      </c>
      <c r="B11" s="27" t="s">
        <v>26</v>
      </c>
      <c r="C11" s="27" t="s">
        <v>78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1">
        <f t="shared" si="2"/>
        <v>0</v>
      </c>
    </row>
    <row r="12" spans="1:16" s="9" customFormat="1" ht="26.25" customHeight="1">
      <c r="A12" s="24">
        <v>3</v>
      </c>
      <c r="B12" s="27"/>
      <c r="C12" s="27" t="s">
        <v>52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1">
        <f t="shared" si="2"/>
        <v>0</v>
      </c>
    </row>
    <row r="13" spans="1:16" s="9" customFormat="1" ht="26.25" customHeight="1">
      <c r="A13" s="24">
        <v>4</v>
      </c>
      <c r="B13" s="27"/>
      <c r="C13" s="27" t="s">
        <v>71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1">
        <f t="shared" si="2"/>
        <v>0</v>
      </c>
    </row>
    <row r="14" spans="1:16" s="9" customFormat="1" ht="26.25" customHeight="1">
      <c r="A14" s="24"/>
      <c r="B14" s="27"/>
      <c r="C14" s="27" t="s">
        <v>70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1">
        <f t="shared" si="2"/>
        <v>0</v>
      </c>
    </row>
    <row r="15" spans="1:16" s="9" customFormat="1" ht="26.25" customHeight="1">
      <c r="A15" s="24">
        <v>5</v>
      </c>
      <c r="B15" s="27"/>
      <c r="C15" s="27" t="s">
        <v>66</v>
      </c>
      <c r="D15" s="31">
        <f>SUM(D16:D19)</f>
        <v>0</v>
      </c>
      <c r="E15" s="31">
        <f aca="true" t="shared" si="4" ref="E15:O15">SUM(E16:E19)</f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31">
        <f t="shared" si="4"/>
        <v>0</v>
      </c>
      <c r="O15" s="31">
        <f t="shared" si="4"/>
        <v>0</v>
      </c>
      <c r="P15" s="31">
        <f t="shared" si="2"/>
        <v>0</v>
      </c>
    </row>
    <row r="16" spans="1:16" s="9" customFormat="1" ht="26.25" customHeight="1">
      <c r="A16" s="24"/>
      <c r="B16" s="27"/>
      <c r="C16" s="27" t="s">
        <v>60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1">
        <f t="shared" si="2"/>
        <v>0</v>
      </c>
    </row>
    <row r="17" spans="1:16" s="9" customFormat="1" ht="26.25" customHeight="1">
      <c r="A17" s="24"/>
      <c r="B17" s="27"/>
      <c r="C17" s="27" t="s">
        <v>69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1">
        <f t="shared" si="2"/>
        <v>0</v>
      </c>
    </row>
    <row r="18" spans="1:16" s="9" customFormat="1" ht="26.25" customHeight="1">
      <c r="A18" s="24"/>
      <c r="B18" s="27"/>
      <c r="C18" s="27" t="s">
        <v>75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1">
        <f t="shared" si="2"/>
        <v>0</v>
      </c>
    </row>
    <row r="19" spans="1:16" s="9" customFormat="1" ht="26.25" customHeight="1">
      <c r="A19" s="24"/>
      <c r="B19" s="27"/>
      <c r="C19" s="27" t="s">
        <v>76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1">
        <f t="shared" si="2"/>
        <v>0</v>
      </c>
    </row>
    <row r="20" spans="1:16" s="9" customFormat="1" ht="26.25" customHeight="1">
      <c r="A20" s="24">
        <v>6</v>
      </c>
      <c r="B20" s="27"/>
      <c r="C20" s="27" t="s">
        <v>67</v>
      </c>
      <c r="D20" s="31">
        <f>SUM(D21:D23)</f>
        <v>0</v>
      </c>
      <c r="E20" s="31">
        <f aca="true" t="shared" si="5" ref="E20:O20">SUM(E21:E23)</f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31">
        <f t="shared" si="5"/>
        <v>0</v>
      </c>
      <c r="P20" s="31">
        <f t="shared" si="2"/>
        <v>0</v>
      </c>
    </row>
    <row r="21" spans="1:16" s="9" customFormat="1" ht="26.25" customHeight="1">
      <c r="A21" s="24"/>
      <c r="B21" s="27"/>
      <c r="C21" s="27" t="s">
        <v>74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1">
        <f t="shared" si="2"/>
        <v>0</v>
      </c>
    </row>
    <row r="22" spans="1:16" s="9" customFormat="1" ht="26.25" customHeight="1">
      <c r="A22" s="24"/>
      <c r="B22" s="27"/>
      <c r="C22" s="27" t="s">
        <v>61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1">
        <f t="shared" si="2"/>
        <v>0</v>
      </c>
    </row>
    <row r="23" spans="1:16" s="9" customFormat="1" ht="26.25" customHeight="1">
      <c r="A23" s="24"/>
      <c r="B23" s="27"/>
      <c r="C23" s="27" t="s">
        <v>61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1">
        <f t="shared" si="2"/>
        <v>0</v>
      </c>
    </row>
    <row r="24" spans="1:16" s="9" customFormat="1" ht="35.25" customHeight="1">
      <c r="A24" s="24">
        <v>7</v>
      </c>
      <c r="B24" s="27"/>
      <c r="C24" s="27" t="s">
        <v>41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1">
        <f t="shared" si="2"/>
        <v>0</v>
      </c>
    </row>
    <row r="25" spans="1:16" s="9" customFormat="1" ht="26.25" customHeight="1">
      <c r="A25" s="24">
        <v>8</v>
      </c>
      <c r="B25" s="27"/>
      <c r="C25" s="27" t="s">
        <v>42</v>
      </c>
      <c r="D25" s="31">
        <f>ROUND(D24*20.74/100,0)</f>
        <v>0</v>
      </c>
      <c r="E25" s="31">
        <f aca="true" t="shared" si="6" ref="E25:O25">ROUND(E24*20.74/100,0)</f>
        <v>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6"/>
        <v>0</v>
      </c>
      <c r="O25" s="31">
        <f t="shared" si="6"/>
        <v>0</v>
      </c>
      <c r="P25" s="31">
        <f t="shared" si="2"/>
        <v>0</v>
      </c>
    </row>
    <row r="26" spans="1:16" s="9" customFormat="1" ht="33.75" customHeight="1">
      <c r="A26" s="24">
        <v>9</v>
      </c>
      <c r="B26" s="27"/>
      <c r="C26" s="27" t="s">
        <v>53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1">
        <f t="shared" si="2"/>
        <v>0</v>
      </c>
    </row>
    <row r="27" spans="1:16" s="9" customFormat="1" ht="26.25" customHeight="1">
      <c r="A27" s="24">
        <v>10</v>
      </c>
      <c r="B27" s="27"/>
      <c r="C27" s="27" t="s">
        <v>37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1">
        <f t="shared" si="2"/>
        <v>0</v>
      </c>
    </row>
    <row r="28" spans="1:16" s="9" customFormat="1" ht="26.25" customHeight="1">
      <c r="A28" s="24">
        <v>11</v>
      </c>
      <c r="B28" s="27"/>
      <c r="C28" s="27" t="s">
        <v>58</v>
      </c>
      <c r="D28" s="31">
        <f aca="true" t="shared" si="7" ref="D28:O28">SUM(D29:D33)</f>
        <v>0</v>
      </c>
      <c r="E28" s="31">
        <f t="shared" si="7"/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7"/>
        <v>0</v>
      </c>
      <c r="O28" s="31">
        <f t="shared" si="7"/>
        <v>0</v>
      </c>
      <c r="P28" s="31">
        <f t="shared" si="2"/>
        <v>0</v>
      </c>
    </row>
    <row r="29" spans="1:16" s="9" customFormat="1" ht="26.25" customHeight="1">
      <c r="A29" s="24" t="s">
        <v>17</v>
      </c>
      <c r="B29" s="27"/>
      <c r="C29" s="27" t="s">
        <v>62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1">
        <f t="shared" si="2"/>
        <v>0</v>
      </c>
    </row>
    <row r="30" spans="1:16" s="9" customFormat="1" ht="26.25" customHeight="1">
      <c r="A30" s="24" t="s">
        <v>17</v>
      </c>
      <c r="B30" s="27"/>
      <c r="C30" s="27" t="s">
        <v>63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1">
        <f t="shared" si="2"/>
        <v>0</v>
      </c>
    </row>
    <row r="31" spans="1:16" s="9" customFormat="1" ht="26.25" customHeight="1">
      <c r="A31" s="24" t="s">
        <v>17</v>
      </c>
      <c r="B31" s="27"/>
      <c r="C31" s="27" t="s">
        <v>64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1">
        <f t="shared" si="2"/>
        <v>0</v>
      </c>
    </row>
    <row r="32" spans="1:16" s="9" customFormat="1" ht="26.25" customHeight="1">
      <c r="A32" s="24" t="s">
        <v>17</v>
      </c>
      <c r="B32" s="27"/>
      <c r="C32" s="27" t="s">
        <v>65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1">
        <f t="shared" si="2"/>
        <v>0</v>
      </c>
    </row>
    <row r="33" spans="1:16" s="9" customFormat="1" ht="26.25" customHeight="1">
      <c r="A33" s="24" t="s">
        <v>17</v>
      </c>
      <c r="B33" s="27"/>
      <c r="C33" s="27" t="s">
        <v>65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1">
        <f t="shared" si="2"/>
        <v>0</v>
      </c>
    </row>
    <row r="34" spans="1:16" s="9" customFormat="1" ht="26.25" customHeight="1">
      <c r="A34" s="24" t="s">
        <v>2</v>
      </c>
      <c r="B34" s="27"/>
      <c r="C34" s="24" t="s">
        <v>54</v>
      </c>
      <c r="D34" s="35">
        <f aca="true" t="shared" si="8" ref="D34:O34">D5-D9</f>
        <v>0</v>
      </c>
      <c r="E34" s="35">
        <f t="shared" si="8"/>
        <v>0</v>
      </c>
      <c r="F34" s="35">
        <f t="shared" si="8"/>
        <v>0</v>
      </c>
      <c r="G34" s="35">
        <f t="shared" si="8"/>
        <v>0</v>
      </c>
      <c r="H34" s="35">
        <f t="shared" si="8"/>
        <v>0</v>
      </c>
      <c r="I34" s="35">
        <f t="shared" si="8"/>
        <v>0</v>
      </c>
      <c r="J34" s="35">
        <f t="shared" si="8"/>
        <v>0</v>
      </c>
      <c r="K34" s="35">
        <f t="shared" si="8"/>
        <v>0</v>
      </c>
      <c r="L34" s="35">
        <f t="shared" si="8"/>
        <v>0</v>
      </c>
      <c r="M34" s="35">
        <f t="shared" si="8"/>
        <v>0</v>
      </c>
      <c r="N34" s="35">
        <f t="shared" si="8"/>
        <v>0</v>
      </c>
      <c r="O34" s="35">
        <f t="shared" si="8"/>
        <v>0</v>
      </c>
      <c r="P34" s="35">
        <f t="shared" si="2"/>
        <v>0</v>
      </c>
    </row>
    <row r="35" spans="1:16" s="9" customFormat="1" ht="26.25" customHeight="1">
      <c r="A35" s="24"/>
      <c r="B35" s="27"/>
      <c r="C35" s="27" t="s">
        <v>36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5">
        <f t="shared" si="2"/>
        <v>0</v>
      </c>
    </row>
    <row r="36" spans="1:16" s="9" customFormat="1" ht="26.25" customHeight="1">
      <c r="A36" s="24"/>
      <c r="B36" s="27"/>
      <c r="C36" s="27" t="s">
        <v>55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5">
        <f t="shared" si="2"/>
        <v>0</v>
      </c>
    </row>
    <row r="37" spans="1:16" s="9" customFormat="1" ht="33.75" customHeight="1">
      <c r="A37" s="28"/>
      <c r="B37" s="29"/>
      <c r="C37" s="28" t="s">
        <v>56</v>
      </c>
      <c r="D37" s="36">
        <f>IF(D35-D36&gt;0,D35-D36,0)</f>
        <v>0</v>
      </c>
      <c r="E37" s="36">
        <f aca="true" t="shared" si="9" ref="E37:O37">IF(E35-E36&gt;0,E35-E36,0)</f>
        <v>0</v>
      </c>
      <c r="F37" s="36">
        <f t="shared" si="9"/>
        <v>0</v>
      </c>
      <c r="G37" s="36">
        <f t="shared" si="9"/>
        <v>0</v>
      </c>
      <c r="H37" s="36">
        <f t="shared" si="9"/>
        <v>0</v>
      </c>
      <c r="I37" s="36">
        <f t="shared" si="9"/>
        <v>0</v>
      </c>
      <c r="J37" s="36">
        <f t="shared" si="9"/>
        <v>0</v>
      </c>
      <c r="K37" s="36">
        <f t="shared" si="9"/>
        <v>0</v>
      </c>
      <c r="L37" s="36">
        <f t="shared" si="9"/>
        <v>0</v>
      </c>
      <c r="M37" s="36">
        <f t="shared" si="9"/>
        <v>0</v>
      </c>
      <c r="N37" s="36">
        <f t="shared" si="9"/>
        <v>0</v>
      </c>
      <c r="O37" s="36">
        <f t="shared" si="9"/>
        <v>0</v>
      </c>
      <c r="P37" s="35">
        <f t="shared" si="2"/>
        <v>0</v>
      </c>
    </row>
    <row r="38" spans="1:16" s="9" customFormat="1" ht="33.75" customHeight="1">
      <c r="A38" s="24" t="s">
        <v>3</v>
      </c>
      <c r="B38" s="27"/>
      <c r="C38" s="24" t="s">
        <v>56</v>
      </c>
      <c r="D38" s="35">
        <f>ROUND(D37,0)</f>
        <v>0</v>
      </c>
      <c r="E38" s="35">
        <f aca="true" t="shared" si="10" ref="E38:O38">ROUND(E37,0)</f>
        <v>0</v>
      </c>
      <c r="F38" s="35">
        <f t="shared" si="10"/>
        <v>0</v>
      </c>
      <c r="G38" s="35">
        <f t="shared" si="10"/>
        <v>0</v>
      </c>
      <c r="H38" s="35">
        <f t="shared" si="10"/>
        <v>0</v>
      </c>
      <c r="I38" s="35">
        <f t="shared" si="10"/>
        <v>0</v>
      </c>
      <c r="J38" s="35">
        <f t="shared" si="10"/>
        <v>0</v>
      </c>
      <c r="K38" s="35">
        <f t="shared" si="10"/>
        <v>0</v>
      </c>
      <c r="L38" s="35">
        <f t="shared" si="10"/>
        <v>0</v>
      </c>
      <c r="M38" s="35">
        <f t="shared" si="10"/>
        <v>0</v>
      </c>
      <c r="N38" s="35">
        <f t="shared" si="10"/>
        <v>0</v>
      </c>
      <c r="O38" s="35">
        <f t="shared" si="10"/>
        <v>0</v>
      </c>
      <c r="P38" s="35">
        <f t="shared" si="2"/>
        <v>0</v>
      </c>
    </row>
    <row r="40" spans="1:3" ht="15">
      <c r="A40" s="22" t="s">
        <v>80</v>
      </c>
      <c r="C40" s="22"/>
    </row>
  </sheetData>
  <sheetProtection formatCells="0" selectLockedCells="1" selectUnlockedCells="1"/>
  <mergeCells count="5">
    <mergeCell ref="A3:C3"/>
    <mergeCell ref="D3:O3"/>
    <mergeCell ref="A4:C4"/>
    <mergeCell ref="A1:P1"/>
    <mergeCell ref="A2:P2"/>
  </mergeCells>
  <dataValidations count="1">
    <dataValidation type="list" allowBlank="1" showInputMessage="1" showErrorMessage="1" promptTitle="Wybierz miesiąc" prompt="Wybierz miesiąc rozpoczęcia działalności gospodarczej" sqref="H4">
      <formula1>"sty.2024,lut.2024,mar.2024, kwi.2024,maj.2024,cze.2024,lip.2024,sie.2024,wrz.2024,paź.2024,lis.2024,gru.2024,sty.2025"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="115" zoomScaleNormal="115" zoomScaleSheetLayoutView="115" zoomScalePageLayoutView="0" workbookViewId="0" topLeftCell="A1">
      <selection activeCell="A1" sqref="A1:P33"/>
    </sheetView>
  </sheetViews>
  <sheetFormatPr defaultColWidth="9.140625" defaultRowHeight="12.75"/>
  <cols>
    <col min="1" max="1" width="5.140625" style="0" customWidth="1"/>
    <col min="2" max="2" width="2.57421875" style="0" customWidth="1"/>
    <col min="3" max="3" width="22.421875" style="0" customWidth="1"/>
    <col min="4" max="15" width="16.7109375" style="0" customWidth="1"/>
    <col min="16" max="16" width="12.421875" style="0" customWidth="1"/>
  </cols>
  <sheetData>
    <row r="1" spans="1:16" s="46" customFormat="1" ht="20.25">
      <c r="A1" s="49" t="s">
        <v>87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s="47" customFormat="1" ht="48" customHeight="1">
      <c r="A2" s="67" t="s">
        <v>83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s="9" customFormat="1" ht="36" customHeight="1">
      <c r="A3" s="62" t="s">
        <v>82</v>
      </c>
      <c r="B3" s="62"/>
      <c r="C3" s="62"/>
      <c r="D3" s="37">
        <f>'Uproszczony rachunek '!D4</f>
        <v>45627</v>
      </c>
      <c r="E3" s="37">
        <f>'Uproszczony rachunek '!E4</f>
        <v>45658</v>
      </c>
      <c r="F3" s="37">
        <f>'Uproszczony rachunek '!F4</f>
        <v>45689</v>
      </c>
      <c r="G3" s="37">
        <f>'Uproszczony rachunek '!G4</f>
        <v>45717</v>
      </c>
      <c r="H3" s="37">
        <f>'Uproszczony rachunek '!H4</f>
        <v>45383</v>
      </c>
      <c r="I3" s="37">
        <f>'Uproszczony rachunek '!I4</f>
        <v>45413</v>
      </c>
      <c r="J3" s="37">
        <f>'Uproszczony rachunek '!J4</f>
        <v>45444</v>
      </c>
      <c r="K3" s="37">
        <f>'Uproszczony rachunek '!K4</f>
        <v>45474</v>
      </c>
      <c r="L3" s="37">
        <f>'Uproszczony rachunek '!L4</f>
        <v>45505</v>
      </c>
      <c r="M3" s="37">
        <f>'Uproszczony rachunek '!M4</f>
        <v>45536</v>
      </c>
      <c r="N3" s="37">
        <f>'Uproszczony rachunek '!N4</f>
        <v>45566</v>
      </c>
      <c r="O3" s="37">
        <f>'Uproszczony rachunek '!O4</f>
        <v>45597</v>
      </c>
      <c r="P3" s="24" t="s">
        <v>19</v>
      </c>
    </row>
    <row r="4" spans="1:16" s="38" customFormat="1" ht="35.25" customHeight="1">
      <c r="A4" s="24" t="s">
        <v>0</v>
      </c>
      <c r="B4" s="24"/>
      <c r="C4" s="24" t="s">
        <v>21</v>
      </c>
      <c r="D4" s="40">
        <f>O31</f>
        <v>0</v>
      </c>
      <c r="E4" s="41">
        <f aca="true" t="shared" si="0" ref="E4:N4">D31</f>
        <v>0</v>
      </c>
      <c r="F4" s="41">
        <f t="shared" si="0"/>
        <v>0</v>
      </c>
      <c r="G4" s="41">
        <f t="shared" si="0"/>
        <v>0</v>
      </c>
      <c r="H4" s="41">
        <f>'Bilans otwarcia'!C14</f>
        <v>0</v>
      </c>
      <c r="I4" s="41">
        <f t="shared" si="0"/>
        <v>0</v>
      </c>
      <c r="J4" s="41">
        <f t="shared" si="0"/>
        <v>0</v>
      </c>
      <c r="K4" s="41">
        <f t="shared" si="0"/>
        <v>0</v>
      </c>
      <c r="L4" s="41">
        <f t="shared" si="0"/>
        <v>0</v>
      </c>
      <c r="M4" s="41">
        <f t="shared" si="0"/>
        <v>0</v>
      </c>
      <c r="N4" s="41">
        <f t="shared" si="0"/>
        <v>0</v>
      </c>
      <c r="O4" s="41">
        <f>N31</f>
        <v>0</v>
      </c>
      <c r="P4" s="42"/>
    </row>
    <row r="5" spans="1:16" s="38" customFormat="1" ht="22.5" customHeight="1">
      <c r="A5" s="24" t="s">
        <v>1</v>
      </c>
      <c r="B5" s="24"/>
      <c r="C5" s="24" t="s">
        <v>22</v>
      </c>
      <c r="D5" s="41">
        <f>SUM(D6:D8)</f>
        <v>0</v>
      </c>
      <c r="E5" s="41">
        <f aca="true" t="shared" si="1" ref="E5:O5">SUM(E6:E8)</f>
        <v>0</v>
      </c>
      <c r="F5" s="41">
        <f t="shared" si="1"/>
        <v>0</v>
      </c>
      <c r="G5" s="41">
        <f t="shared" si="1"/>
        <v>0</v>
      </c>
      <c r="H5" s="41">
        <f t="shared" si="1"/>
        <v>0</v>
      </c>
      <c r="I5" s="41">
        <f t="shared" si="1"/>
        <v>0</v>
      </c>
      <c r="J5" s="41">
        <f t="shared" si="1"/>
        <v>0</v>
      </c>
      <c r="K5" s="41">
        <f t="shared" si="1"/>
        <v>0</v>
      </c>
      <c r="L5" s="41">
        <f t="shared" si="1"/>
        <v>0</v>
      </c>
      <c r="M5" s="41">
        <f t="shared" si="1"/>
        <v>0</v>
      </c>
      <c r="N5" s="41">
        <f t="shared" si="1"/>
        <v>0</v>
      </c>
      <c r="O5" s="41">
        <f t="shared" si="1"/>
        <v>0</v>
      </c>
      <c r="P5" s="40">
        <f aca="true" t="shared" si="2" ref="P5:P30">SUM(D5:O5)</f>
        <v>0</v>
      </c>
    </row>
    <row r="6" spans="1:16" s="9" customFormat="1" ht="22.5" customHeight="1">
      <c r="A6" s="24">
        <v>1</v>
      </c>
      <c r="B6" s="27"/>
      <c r="C6" s="27" t="s">
        <v>23</v>
      </c>
      <c r="D6" s="35">
        <f>'Uproszczony rachunek '!D5</f>
        <v>0</v>
      </c>
      <c r="E6" s="35">
        <f>'Uproszczony rachunek '!E5</f>
        <v>0</v>
      </c>
      <c r="F6" s="35">
        <f>'Uproszczony rachunek '!F5</f>
        <v>0</v>
      </c>
      <c r="G6" s="35">
        <f>'Uproszczony rachunek '!G5</f>
        <v>0</v>
      </c>
      <c r="H6" s="35">
        <f>'Uproszczony rachunek '!H5</f>
        <v>0</v>
      </c>
      <c r="I6" s="35">
        <f>'Uproszczony rachunek '!I5</f>
        <v>0</v>
      </c>
      <c r="J6" s="35">
        <f>'Uproszczony rachunek '!J5</f>
        <v>0</v>
      </c>
      <c r="K6" s="35">
        <f>'Uproszczony rachunek '!K5</f>
        <v>0</v>
      </c>
      <c r="L6" s="35">
        <f>'Uproszczony rachunek '!L5</f>
        <v>0</v>
      </c>
      <c r="M6" s="35">
        <f>'Uproszczony rachunek '!M5</f>
        <v>0</v>
      </c>
      <c r="N6" s="35">
        <f>'Uproszczony rachunek '!N5</f>
        <v>0</v>
      </c>
      <c r="O6" s="35">
        <f>'Uproszczony rachunek '!O5</f>
        <v>0</v>
      </c>
      <c r="P6" s="31">
        <f t="shared" si="2"/>
        <v>0</v>
      </c>
    </row>
    <row r="7" spans="1:16" s="9" customFormat="1" ht="22.5" customHeight="1">
      <c r="A7" s="24">
        <v>2</v>
      </c>
      <c r="B7" s="27"/>
      <c r="C7" s="27" t="s">
        <v>29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1">
        <f t="shared" si="2"/>
        <v>0</v>
      </c>
    </row>
    <row r="8" spans="1:16" s="9" customFormat="1" ht="22.5" customHeight="1">
      <c r="A8" s="24">
        <v>3</v>
      </c>
      <c r="B8" s="27"/>
      <c r="C8" s="27" t="s">
        <v>30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1">
        <f t="shared" si="2"/>
        <v>0</v>
      </c>
    </row>
    <row r="9" spans="1:16" s="38" customFormat="1" ht="22.5" customHeight="1">
      <c r="A9" s="24" t="s">
        <v>2</v>
      </c>
      <c r="B9" s="24"/>
      <c r="C9" s="24" t="s">
        <v>31</v>
      </c>
      <c r="D9" s="40">
        <f aca="true" t="shared" si="3" ref="D9:O9">D10+D20</f>
        <v>0</v>
      </c>
      <c r="E9" s="40">
        <f t="shared" si="3"/>
        <v>0</v>
      </c>
      <c r="F9" s="40">
        <f t="shared" si="3"/>
        <v>0</v>
      </c>
      <c r="G9" s="40">
        <f t="shared" si="3"/>
        <v>0</v>
      </c>
      <c r="H9" s="40">
        <f t="shared" si="3"/>
        <v>0</v>
      </c>
      <c r="I9" s="40">
        <f t="shared" si="3"/>
        <v>0</v>
      </c>
      <c r="J9" s="40">
        <f t="shared" si="3"/>
        <v>0</v>
      </c>
      <c r="K9" s="40">
        <f t="shared" si="3"/>
        <v>0</v>
      </c>
      <c r="L9" s="40">
        <f t="shared" si="3"/>
        <v>0</v>
      </c>
      <c r="M9" s="40">
        <f t="shared" si="3"/>
        <v>0</v>
      </c>
      <c r="N9" s="40">
        <f t="shared" si="3"/>
        <v>0</v>
      </c>
      <c r="O9" s="40">
        <f t="shared" si="3"/>
        <v>0</v>
      </c>
      <c r="P9" s="40">
        <f t="shared" si="2"/>
        <v>0</v>
      </c>
    </row>
    <row r="10" spans="1:16" s="39" customFormat="1" ht="22.5" customHeight="1">
      <c r="A10" s="24" t="s">
        <v>32</v>
      </c>
      <c r="B10" s="24"/>
      <c r="C10" s="24" t="s">
        <v>33</v>
      </c>
      <c r="D10" s="40">
        <f>SUM(D11:D19)</f>
        <v>0</v>
      </c>
      <c r="E10" s="40">
        <f aca="true" t="shared" si="4" ref="E10:O10">SUM(E11:E19)</f>
        <v>0</v>
      </c>
      <c r="F10" s="40">
        <f t="shared" si="4"/>
        <v>0</v>
      </c>
      <c r="G10" s="40">
        <f t="shared" si="4"/>
        <v>0</v>
      </c>
      <c r="H10" s="40">
        <f t="shared" si="4"/>
        <v>0</v>
      </c>
      <c r="I10" s="40">
        <f t="shared" si="4"/>
        <v>0</v>
      </c>
      <c r="J10" s="40">
        <f t="shared" si="4"/>
        <v>0</v>
      </c>
      <c r="K10" s="40">
        <f t="shared" si="4"/>
        <v>0</v>
      </c>
      <c r="L10" s="40">
        <f t="shared" si="4"/>
        <v>0</v>
      </c>
      <c r="M10" s="40">
        <f t="shared" si="4"/>
        <v>0</v>
      </c>
      <c r="N10" s="40">
        <f t="shared" si="4"/>
        <v>0</v>
      </c>
      <c r="O10" s="40">
        <f t="shared" si="4"/>
        <v>0</v>
      </c>
      <c r="P10" s="40">
        <f t="shared" si="2"/>
        <v>0</v>
      </c>
    </row>
    <row r="11" spans="1:16" s="9" customFormat="1" ht="35.25" customHeight="1">
      <c r="A11" s="24">
        <v>1</v>
      </c>
      <c r="B11" s="27" t="s">
        <v>24</v>
      </c>
      <c r="C11" s="27" t="s">
        <v>34</v>
      </c>
      <c r="D11" s="31">
        <f>'Uproszczony rachunek '!D10</f>
        <v>0</v>
      </c>
      <c r="E11" s="31">
        <f>'Uproszczony rachunek '!E10</f>
        <v>0</v>
      </c>
      <c r="F11" s="31">
        <f>'Uproszczony rachunek '!F10</f>
        <v>0</v>
      </c>
      <c r="G11" s="31">
        <f>'Uproszczony rachunek '!G10</f>
        <v>0</v>
      </c>
      <c r="H11" s="31">
        <f>'Uproszczony rachunek '!H10</f>
        <v>0</v>
      </c>
      <c r="I11" s="31">
        <f>'Uproszczony rachunek '!I10</f>
        <v>0</v>
      </c>
      <c r="J11" s="31">
        <f>'Uproszczony rachunek '!J10</f>
        <v>0</v>
      </c>
      <c r="K11" s="31">
        <f>'Uproszczony rachunek '!K10</f>
        <v>0</v>
      </c>
      <c r="L11" s="31">
        <f>'Uproszczony rachunek '!L10</f>
        <v>0</v>
      </c>
      <c r="M11" s="31">
        <f>'Uproszczony rachunek '!M10</f>
        <v>0</v>
      </c>
      <c r="N11" s="31">
        <f>'Uproszczony rachunek '!N10</f>
        <v>0</v>
      </c>
      <c r="O11" s="31">
        <f>'Uproszczony rachunek '!O10</f>
        <v>0</v>
      </c>
      <c r="P11" s="31">
        <f t="shared" si="2"/>
        <v>0</v>
      </c>
    </row>
    <row r="12" spans="1:16" s="9" customFormat="1" ht="33" customHeight="1">
      <c r="A12" s="24">
        <v>2</v>
      </c>
      <c r="B12" s="27" t="s">
        <v>26</v>
      </c>
      <c r="C12" s="27" t="s">
        <v>77</v>
      </c>
      <c r="D12" s="31">
        <f>'Uproszczony rachunek '!D11</f>
        <v>0</v>
      </c>
      <c r="E12" s="31">
        <f>'Uproszczony rachunek '!E11</f>
        <v>0</v>
      </c>
      <c r="F12" s="31">
        <f>'Uproszczony rachunek '!F11</f>
        <v>0</v>
      </c>
      <c r="G12" s="31">
        <f>'Uproszczony rachunek '!G11</f>
        <v>0</v>
      </c>
      <c r="H12" s="31">
        <f>'Uproszczony rachunek '!H11</f>
        <v>0</v>
      </c>
      <c r="I12" s="31">
        <f>'Uproszczony rachunek '!I11</f>
        <v>0</v>
      </c>
      <c r="J12" s="31">
        <f>'Uproszczony rachunek '!J11</f>
        <v>0</v>
      </c>
      <c r="K12" s="31">
        <f>'Uproszczony rachunek '!K11</f>
        <v>0</v>
      </c>
      <c r="L12" s="31">
        <f>'Uproszczony rachunek '!L11</f>
        <v>0</v>
      </c>
      <c r="M12" s="31">
        <f>'Uproszczony rachunek '!M11</f>
        <v>0</v>
      </c>
      <c r="N12" s="31">
        <f>'Uproszczony rachunek '!N11</f>
        <v>0</v>
      </c>
      <c r="O12" s="31">
        <f>'Uproszczony rachunek '!O11</f>
        <v>0</v>
      </c>
      <c r="P12" s="31">
        <f t="shared" si="2"/>
        <v>0</v>
      </c>
    </row>
    <row r="13" spans="1:16" s="9" customFormat="1" ht="22.5" customHeight="1">
      <c r="A13" s="24">
        <v>3</v>
      </c>
      <c r="B13" s="27"/>
      <c r="C13" s="27" t="s">
        <v>35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1">
        <f t="shared" si="2"/>
        <v>0</v>
      </c>
    </row>
    <row r="14" spans="1:16" s="9" customFormat="1" ht="22.5" customHeight="1">
      <c r="A14" s="24">
        <v>4</v>
      </c>
      <c r="B14" s="27"/>
      <c r="C14" s="27" t="s">
        <v>36</v>
      </c>
      <c r="D14" s="31">
        <f>'Uproszczony rachunek '!D38</f>
        <v>0</v>
      </c>
      <c r="E14" s="31">
        <f>'Uproszczony rachunek '!E38</f>
        <v>0</v>
      </c>
      <c r="F14" s="31">
        <f>'Uproszczony rachunek '!F38</f>
        <v>0</v>
      </c>
      <c r="G14" s="31">
        <f>'Uproszczony rachunek '!G38</f>
        <v>0</v>
      </c>
      <c r="H14" s="31">
        <f>'Uproszczony rachunek '!H38</f>
        <v>0</v>
      </c>
      <c r="I14" s="31">
        <f>'Uproszczony rachunek '!I38</f>
        <v>0</v>
      </c>
      <c r="J14" s="31">
        <f>'Uproszczony rachunek '!J38</f>
        <v>0</v>
      </c>
      <c r="K14" s="31">
        <f>'Uproszczony rachunek '!K38</f>
        <v>0</v>
      </c>
      <c r="L14" s="31">
        <f>'Uproszczony rachunek '!L38</f>
        <v>0</v>
      </c>
      <c r="M14" s="31">
        <f>'Uproszczony rachunek '!M38</f>
        <v>0</v>
      </c>
      <c r="N14" s="31">
        <f>'Uproszczony rachunek '!N38</f>
        <v>0</v>
      </c>
      <c r="O14" s="31">
        <f>'Uproszczony rachunek '!O38</f>
        <v>0</v>
      </c>
      <c r="P14" s="31">
        <f t="shared" si="2"/>
        <v>0</v>
      </c>
    </row>
    <row r="15" spans="1:16" s="9" customFormat="1" ht="22.5" customHeight="1">
      <c r="A15" s="24">
        <v>5</v>
      </c>
      <c r="B15" s="27"/>
      <c r="C15" s="27" t="s">
        <v>37</v>
      </c>
      <c r="D15" s="31">
        <f>'Uproszczony rachunek '!D27</f>
        <v>0</v>
      </c>
      <c r="E15" s="31">
        <f>'Uproszczony rachunek '!E27</f>
        <v>0</v>
      </c>
      <c r="F15" s="31">
        <f>'Uproszczony rachunek '!F27</f>
        <v>0</v>
      </c>
      <c r="G15" s="31">
        <f>'Uproszczony rachunek '!G27</f>
        <v>0</v>
      </c>
      <c r="H15" s="31">
        <f>'Uproszczony rachunek '!H27</f>
        <v>0</v>
      </c>
      <c r="I15" s="31">
        <f>'Uproszczony rachunek '!I27</f>
        <v>0</v>
      </c>
      <c r="J15" s="31">
        <f>'Uproszczony rachunek '!J27</f>
        <v>0</v>
      </c>
      <c r="K15" s="31">
        <f>'Uproszczony rachunek '!K27</f>
        <v>0</v>
      </c>
      <c r="L15" s="31">
        <f>'Uproszczony rachunek '!L27</f>
        <v>0</v>
      </c>
      <c r="M15" s="31">
        <f>'Uproszczony rachunek '!M27</f>
        <v>0</v>
      </c>
      <c r="N15" s="31">
        <f>'Uproszczony rachunek '!N27</f>
        <v>0</v>
      </c>
      <c r="O15" s="31">
        <f>'Uproszczony rachunek '!O27</f>
        <v>0</v>
      </c>
      <c r="P15" s="31">
        <f t="shared" si="2"/>
        <v>0</v>
      </c>
    </row>
    <row r="16" spans="1:16" s="9" customFormat="1" ht="22.5" customHeight="1">
      <c r="A16" s="24">
        <v>6</v>
      </c>
      <c r="B16" s="27"/>
      <c r="C16" s="27" t="s">
        <v>58</v>
      </c>
      <c r="D16" s="31">
        <f>'Uproszczony rachunek '!D28</f>
        <v>0</v>
      </c>
      <c r="E16" s="31">
        <f>'Uproszczony rachunek '!E28</f>
        <v>0</v>
      </c>
      <c r="F16" s="31">
        <f>'Uproszczony rachunek '!F28</f>
        <v>0</v>
      </c>
      <c r="G16" s="31">
        <f>'Uproszczony rachunek '!G28</f>
        <v>0</v>
      </c>
      <c r="H16" s="31">
        <f>'Uproszczony rachunek '!H28</f>
        <v>0</v>
      </c>
      <c r="I16" s="31">
        <f>'Uproszczony rachunek '!I28</f>
        <v>0</v>
      </c>
      <c r="J16" s="31">
        <f>'Uproszczony rachunek '!J28</f>
        <v>0</v>
      </c>
      <c r="K16" s="31">
        <f>'Uproszczony rachunek '!K28</f>
        <v>0</v>
      </c>
      <c r="L16" s="31">
        <f>'Uproszczony rachunek '!L28</f>
        <v>0</v>
      </c>
      <c r="M16" s="31">
        <f>'Uproszczony rachunek '!M28</f>
        <v>0</v>
      </c>
      <c r="N16" s="31">
        <f>'Uproszczony rachunek '!N28</f>
        <v>0</v>
      </c>
      <c r="O16" s="31">
        <f>'Uproszczony rachunek '!O28</f>
        <v>0</v>
      </c>
      <c r="P16" s="31">
        <f t="shared" si="2"/>
        <v>0</v>
      </c>
    </row>
    <row r="17" spans="1:16" s="9" customFormat="1" ht="35.25" customHeight="1">
      <c r="A17" s="24">
        <v>7</v>
      </c>
      <c r="B17" s="27"/>
      <c r="C17" s="27" t="s">
        <v>68</v>
      </c>
      <c r="D17" s="31">
        <f>'Uproszczony rachunek '!D20</f>
        <v>0</v>
      </c>
      <c r="E17" s="31">
        <f>'Uproszczony rachunek '!E20</f>
        <v>0</v>
      </c>
      <c r="F17" s="31">
        <f>'Uproszczony rachunek '!F20</f>
        <v>0</v>
      </c>
      <c r="G17" s="31">
        <f>'Uproszczony rachunek '!G20</f>
        <v>0</v>
      </c>
      <c r="H17" s="31">
        <f>'Uproszczony rachunek '!H20</f>
        <v>0</v>
      </c>
      <c r="I17" s="31">
        <f>'Uproszczony rachunek '!I20</f>
        <v>0</v>
      </c>
      <c r="J17" s="31">
        <f>'Uproszczony rachunek '!J20</f>
        <v>0</v>
      </c>
      <c r="K17" s="31">
        <f>'Uproszczony rachunek '!K20</f>
        <v>0</v>
      </c>
      <c r="L17" s="31">
        <f>'Uproszczony rachunek '!L20</f>
        <v>0</v>
      </c>
      <c r="M17" s="31">
        <f>'Uproszczony rachunek '!M20</f>
        <v>0</v>
      </c>
      <c r="N17" s="31">
        <f>'Uproszczony rachunek '!N20</f>
        <v>0</v>
      </c>
      <c r="O17" s="31">
        <f>'Uproszczony rachunek '!O20</f>
        <v>0</v>
      </c>
      <c r="P17" s="31">
        <f t="shared" si="2"/>
        <v>0</v>
      </c>
    </row>
    <row r="18" spans="1:16" s="9" customFormat="1" ht="22.5" customHeight="1">
      <c r="A18" s="24">
        <v>8</v>
      </c>
      <c r="B18" s="27"/>
      <c r="C18" s="27" t="s">
        <v>45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1">
        <f t="shared" si="2"/>
        <v>0</v>
      </c>
    </row>
    <row r="19" spans="1:16" s="9" customFormat="1" ht="22.5" customHeight="1">
      <c r="A19" s="24">
        <v>9</v>
      </c>
      <c r="B19" s="27"/>
      <c r="C19" s="27" t="s">
        <v>15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1">
        <f t="shared" si="2"/>
        <v>0</v>
      </c>
    </row>
    <row r="20" spans="1:16" s="39" customFormat="1" ht="22.5" customHeight="1">
      <c r="A20" s="24" t="s">
        <v>38</v>
      </c>
      <c r="B20" s="24"/>
      <c r="C20" s="24" t="s">
        <v>39</v>
      </c>
      <c r="D20" s="40">
        <f>SUM(D21:D30)</f>
        <v>0</v>
      </c>
      <c r="E20" s="40">
        <f aca="true" t="shared" si="5" ref="E20:O20">SUM(E21:E30)</f>
        <v>0</v>
      </c>
      <c r="F20" s="40">
        <f t="shared" si="5"/>
        <v>0</v>
      </c>
      <c r="G20" s="40">
        <f t="shared" si="5"/>
        <v>0</v>
      </c>
      <c r="H20" s="40">
        <f t="shared" si="5"/>
        <v>0</v>
      </c>
      <c r="I20" s="40">
        <f t="shared" si="5"/>
        <v>0</v>
      </c>
      <c r="J20" s="40">
        <f t="shared" si="5"/>
        <v>0</v>
      </c>
      <c r="K20" s="40">
        <f t="shared" si="5"/>
        <v>0</v>
      </c>
      <c r="L20" s="40">
        <f t="shared" si="5"/>
        <v>0</v>
      </c>
      <c r="M20" s="40">
        <f t="shared" si="5"/>
        <v>0</v>
      </c>
      <c r="N20" s="40">
        <f t="shared" si="5"/>
        <v>0</v>
      </c>
      <c r="O20" s="40">
        <f t="shared" si="5"/>
        <v>0</v>
      </c>
      <c r="P20" s="40">
        <f t="shared" si="2"/>
        <v>0</v>
      </c>
    </row>
    <row r="21" spans="1:16" s="9" customFormat="1" ht="22.5" customHeight="1">
      <c r="A21" s="24">
        <v>1</v>
      </c>
      <c r="B21" s="27"/>
      <c r="C21" s="27" t="s">
        <v>72</v>
      </c>
      <c r="D21" s="31">
        <f>'Uproszczony rachunek '!D13</f>
        <v>0</v>
      </c>
      <c r="E21" s="31">
        <f>'Uproszczony rachunek '!E13</f>
        <v>0</v>
      </c>
      <c r="F21" s="31">
        <f>'Uproszczony rachunek '!F13</f>
        <v>0</v>
      </c>
      <c r="G21" s="31">
        <f>'Uproszczony rachunek '!G13</f>
        <v>0</v>
      </c>
      <c r="H21" s="31">
        <f>'Uproszczony rachunek '!H13</f>
        <v>0</v>
      </c>
      <c r="I21" s="31">
        <f>'Uproszczony rachunek '!I13</f>
        <v>0</v>
      </c>
      <c r="J21" s="31">
        <f>'Uproszczony rachunek '!J13</f>
        <v>0</v>
      </c>
      <c r="K21" s="31">
        <f>'Uproszczony rachunek '!K13</f>
        <v>0</v>
      </c>
      <c r="L21" s="31">
        <f>'Uproszczony rachunek '!L13</f>
        <v>0</v>
      </c>
      <c r="M21" s="31">
        <f>'Uproszczony rachunek '!M13</f>
        <v>0</v>
      </c>
      <c r="N21" s="31">
        <f>'Uproszczony rachunek '!N13</f>
        <v>0</v>
      </c>
      <c r="O21" s="31">
        <f>'Uproszczony rachunek '!O13</f>
        <v>0</v>
      </c>
      <c r="P21" s="31">
        <f t="shared" si="2"/>
        <v>0</v>
      </c>
    </row>
    <row r="22" spans="1:16" s="9" customFormat="1" ht="22.5" customHeight="1">
      <c r="A22" s="24">
        <v>2</v>
      </c>
      <c r="B22" s="27"/>
      <c r="C22" s="27" t="s">
        <v>70</v>
      </c>
      <c r="D22" s="31">
        <f>'Uproszczony rachunek '!D14</f>
        <v>0</v>
      </c>
      <c r="E22" s="31">
        <f>'Uproszczony rachunek '!E14</f>
        <v>0</v>
      </c>
      <c r="F22" s="31">
        <f>'Uproszczony rachunek '!F14</f>
        <v>0</v>
      </c>
      <c r="G22" s="31">
        <f>'Uproszczony rachunek '!G14</f>
        <v>0</v>
      </c>
      <c r="H22" s="31">
        <f>'Uproszczony rachunek '!H14</f>
        <v>0</v>
      </c>
      <c r="I22" s="31">
        <f>'Uproszczony rachunek '!I14</f>
        <v>0</v>
      </c>
      <c r="J22" s="31">
        <f>'Uproszczony rachunek '!J14</f>
        <v>0</v>
      </c>
      <c r="K22" s="31">
        <f>'Uproszczony rachunek '!K14</f>
        <v>0</v>
      </c>
      <c r="L22" s="31">
        <f>'Uproszczony rachunek '!L14</f>
        <v>0</v>
      </c>
      <c r="M22" s="31">
        <f>'Uproszczony rachunek '!M14</f>
        <v>0</v>
      </c>
      <c r="N22" s="31">
        <f>'Uproszczony rachunek '!N14</f>
        <v>0</v>
      </c>
      <c r="O22" s="31">
        <f>'Uproszczony rachunek '!O14</f>
        <v>0</v>
      </c>
      <c r="P22" s="31">
        <f t="shared" si="2"/>
        <v>0</v>
      </c>
    </row>
    <row r="23" spans="1:16" s="9" customFormat="1" ht="22.5" customHeight="1">
      <c r="A23" s="24">
        <v>3</v>
      </c>
      <c r="B23" s="27"/>
      <c r="C23" s="27" t="s">
        <v>40</v>
      </c>
      <c r="D23" s="31">
        <f>'Uproszczony rachunek '!D15</f>
        <v>0</v>
      </c>
      <c r="E23" s="31">
        <f>'Uproszczony rachunek '!E15</f>
        <v>0</v>
      </c>
      <c r="F23" s="31">
        <f>'Uproszczony rachunek '!F15</f>
        <v>0</v>
      </c>
      <c r="G23" s="31">
        <f>'Uproszczony rachunek '!G15</f>
        <v>0</v>
      </c>
      <c r="H23" s="31">
        <f>'Uproszczony rachunek '!H15</f>
        <v>0</v>
      </c>
      <c r="I23" s="31">
        <f>'Uproszczony rachunek '!I15</f>
        <v>0</v>
      </c>
      <c r="J23" s="31">
        <f>'Uproszczony rachunek '!J15</f>
        <v>0</v>
      </c>
      <c r="K23" s="31">
        <f>'Uproszczony rachunek '!K15</f>
        <v>0</v>
      </c>
      <c r="L23" s="31">
        <f>'Uproszczony rachunek '!L15</f>
        <v>0</v>
      </c>
      <c r="M23" s="31">
        <f>'Uproszczony rachunek '!M15</f>
        <v>0</v>
      </c>
      <c r="N23" s="31">
        <f>'Uproszczony rachunek '!N15</f>
        <v>0</v>
      </c>
      <c r="O23" s="31">
        <f>'Uproszczony rachunek '!O15</f>
        <v>0</v>
      </c>
      <c r="P23" s="31">
        <f t="shared" si="2"/>
        <v>0</v>
      </c>
    </row>
    <row r="24" spans="1:16" s="9" customFormat="1" ht="39" customHeight="1">
      <c r="A24" s="24">
        <v>4</v>
      </c>
      <c r="B24" s="27"/>
      <c r="C24" s="27" t="s">
        <v>41</v>
      </c>
      <c r="D24" s="31">
        <f>'Uproszczony rachunek '!D24</f>
        <v>0</v>
      </c>
      <c r="E24" s="31">
        <f>'Uproszczony rachunek '!E24</f>
        <v>0</v>
      </c>
      <c r="F24" s="31">
        <f>'Uproszczony rachunek '!F24</f>
        <v>0</v>
      </c>
      <c r="G24" s="31">
        <f>'Uproszczony rachunek '!G24</f>
        <v>0</v>
      </c>
      <c r="H24" s="31">
        <f>'Uproszczony rachunek '!H24</f>
        <v>0</v>
      </c>
      <c r="I24" s="31">
        <f>'Uproszczony rachunek '!I24</f>
        <v>0</v>
      </c>
      <c r="J24" s="31">
        <f>'Uproszczony rachunek '!J24</f>
        <v>0</v>
      </c>
      <c r="K24" s="31">
        <f>'Uproszczony rachunek '!K24</f>
        <v>0</v>
      </c>
      <c r="L24" s="31">
        <f>'Uproszczony rachunek '!L24</f>
        <v>0</v>
      </c>
      <c r="M24" s="31">
        <f>'Uproszczony rachunek '!M24</f>
        <v>0</v>
      </c>
      <c r="N24" s="31">
        <f>'Uproszczony rachunek '!N24</f>
        <v>0</v>
      </c>
      <c r="O24" s="31">
        <f>'Uproszczony rachunek '!O24</f>
        <v>0</v>
      </c>
      <c r="P24" s="31">
        <f t="shared" si="2"/>
        <v>0</v>
      </c>
    </row>
    <row r="25" spans="1:16" s="9" customFormat="1" ht="22.5" customHeight="1">
      <c r="A25" s="24">
        <v>5</v>
      </c>
      <c r="B25" s="27"/>
      <c r="C25" s="27" t="s">
        <v>42</v>
      </c>
      <c r="D25" s="31">
        <f>'Uproszczony rachunek '!D25</f>
        <v>0</v>
      </c>
      <c r="E25" s="31">
        <f>'Uproszczony rachunek '!E25</f>
        <v>0</v>
      </c>
      <c r="F25" s="31">
        <f>'Uproszczony rachunek '!F25</f>
        <v>0</v>
      </c>
      <c r="G25" s="31">
        <f>'Uproszczony rachunek '!G25</f>
        <v>0</v>
      </c>
      <c r="H25" s="31">
        <f>'Uproszczony rachunek '!H25</f>
        <v>0</v>
      </c>
      <c r="I25" s="31">
        <f>'Uproszczony rachunek '!I25</f>
        <v>0</v>
      </c>
      <c r="J25" s="31">
        <f>'Uproszczony rachunek '!J25</f>
        <v>0</v>
      </c>
      <c r="K25" s="31">
        <f>'Uproszczony rachunek '!K25</f>
        <v>0</v>
      </c>
      <c r="L25" s="31">
        <f>'Uproszczony rachunek '!L25</f>
        <v>0</v>
      </c>
      <c r="M25" s="31">
        <f>'Uproszczony rachunek '!M25</f>
        <v>0</v>
      </c>
      <c r="N25" s="31">
        <f>'Uproszczony rachunek '!N25</f>
        <v>0</v>
      </c>
      <c r="O25" s="31">
        <f>'Uproszczony rachunek '!O25</f>
        <v>0</v>
      </c>
      <c r="P25" s="31">
        <f t="shared" si="2"/>
        <v>0</v>
      </c>
    </row>
    <row r="26" spans="1:16" s="9" customFormat="1" ht="22.5" customHeight="1">
      <c r="A26" s="24">
        <v>6</v>
      </c>
      <c r="B26" s="27"/>
      <c r="C26" s="27" t="s">
        <v>43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1">
        <f t="shared" si="2"/>
        <v>0</v>
      </c>
    </row>
    <row r="27" spans="1:16" s="9" customFormat="1" ht="34.5" customHeight="1">
      <c r="A27" s="24">
        <v>7</v>
      </c>
      <c r="B27" s="27"/>
      <c r="C27" s="27" t="s">
        <v>44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1">
        <f t="shared" si="2"/>
        <v>0</v>
      </c>
    </row>
    <row r="28" spans="1:16" s="9" customFormat="1" ht="22.5" customHeight="1">
      <c r="A28" s="24">
        <v>9</v>
      </c>
      <c r="B28" s="27"/>
      <c r="C28" s="27" t="s">
        <v>15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4">
        <f t="shared" si="2"/>
        <v>0</v>
      </c>
    </row>
    <row r="29" spans="1:16" s="9" customFormat="1" ht="22.5" customHeight="1">
      <c r="A29" s="24" t="s">
        <v>17</v>
      </c>
      <c r="B29" s="27"/>
      <c r="C29" s="27" t="s">
        <v>73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4">
        <f t="shared" si="2"/>
        <v>0</v>
      </c>
    </row>
    <row r="30" spans="1:16" s="9" customFormat="1" ht="22.5" customHeight="1">
      <c r="A30" s="24" t="s">
        <v>17</v>
      </c>
      <c r="B30" s="27"/>
      <c r="C30" s="27" t="s">
        <v>73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4">
        <f t="shared" si="2"/>
        <v>0</v>
      </c>
    </row>
    <row r="31" spans="1:16" s="38" customFormat="1" ht="37.5" customHeight="1">
      <c r="A31" s="24" t="s">
        <v>3</v>
      </c>
      <c r="B31" s="24"/>
      <c r="C31" s="24" t="s">
        <v>46</v>
      </c>
      <c r="D31" s="45">
        <f aca="true" t="shared" si="6" ref="D31:O31">D4+D5-D9</f>
        <v>0</v>
      </c>
      <c r="E31" s="45">
        <f t="shared" si="6"/>
        <v>0</v>
      </c>
      <c r="F31" s="45">
        <f t="shared" si="6"/>
        <v>0</v>
      </c>
      <c r="G31" s="45">
        <f t="shared" si="6"/>
        <v>0</v>
      </c>
      <c r="H31" s="45">
        <f t="shared" si="6"/>
        <v>0</v>
      </c>
      <c r="I31" s="45">
        <f t="shared" si="6"/>
        <v>0</v>
      </c>
      <c r="J31" s="45">
        <f t="shared" si="6"/>
        <v>0</v>
      </c>
      <c r="K31" s="45">
        <f t="shared" si="6"/>
        <v>0</v>
      </c>
      <c r="L31" s="45">
        <f t="shared" si="6"/>
        <v>0</v>
      </c>
      <c r="M31" s="45">
        <f t="shared" si="6"/>
        <v>0</v>
      </c>
      <c r="N31" s="45">
        <f t="shared" si="6"/>
        <v>0</v>
      </c>
      <c r="O31" s="45">
        <f t="shared" si="6"/>
        <v>0</v>
      </c>
      <c r="P31" s="30"/>
    </row>
    <row r="33" ht="15">
      <c r="A33" s="22" t="s">
        <v>80</v>
      </c>
    </row>
  </sheetData>
  <sheetProtection/>
  <mergeCells count="3">
    <mergeCell ref="A3:C3"/>
    <mergeCell ref="A1:P1"/>
    <mergeCell ref="A2:P2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58" r:id="rId1"/>
  <headerFooter alignWithMargins="0">
    <oddHeader>&amp;CStrona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Kinga K.F. Funek</cp:lastModifiedBy>
  <cp:lastPrinted>2024-04-04T08:29:46Z</cp:lastPrinted>
  <dcterms:created xsi:type="dcterms:W3CDTF">2009-05-05T08:59:46Z</dcterms:created>
  <dcterms:modified xsi:type="dcterms:W3CDTF">2024-04-04T08:30:16Z</dcterms:modified>
  <cp:category/>
  <cp:version/>
  <cp:contentType/>
  <cp:contentStatus/>
</cp:coreProperties>
</file>